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1026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<sst xmlns="http://schemas.openxmlformats.org/spreadsheetml/2006/main" count="89" uniqueCount="71">
  <si>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内容量</t>
  </si>
  <si>
    <t>2号茶</t>
  </si>
  <si>
    <t>3号茶</t>
  </si>
  <si>
    <t>合　計</t>
  </si>
  <si>
    <t>電話</t>
  </si>
  <si>
    <t>〒</t>
  </si>
  <si>
    <t>100g</t>
  </si>
  <si>
    <t>150g</t>
  </si>
  <si>
    <t>様</t>
  </si>
  <si>
    <t>極上煎茶</t>
  </si>
  <si>
    <t>連 絡 先</t>
  </si>
  <si>
    <t>住　  所</t>
  </si>
  <si>
    <t>氏    名</t>
  </si>
  <si>
    <t>特上煎茶</t>
  </si>
  <si>
    <t>1号茶（上煎茶）</t>
  </si>
  <si>
    <t>4号茶（徳用茶）</t>
  </si>
  <si>
    <t>雁ケ音（かりかね）</t>
  </si>
  <si>
    <t>FAX（E-Mail）</t>
  </si>
  <si>
    <t>※送料実費負担となります。合計1万円以上無料!</t>
  </si>
  <si>
    <t>桑緑粉末スティック茶</t>
  </si>
  <si>
    <t>六葉茶（ろくようちゃ）</t>
  </si>
  <si>
    <t>50g</t>
  </si>
  <si>
    <t>粉末柿の葉茶</t>
  </si>
  <si>
    <t>粉末びわ茶</t>
  </si>
  <si>
    <t>粉末すぎな茶</t>
  </si>
  <si>
    <t>粉末よもぎ茶</t>
  </si>
  <si>
    <t>粉末桑緑茶</t>
  </si>
  <si>
    <t>粉末桑茶</t>
  </si>
  <si>
    <t>粉末緑茶</t>
  </si>
  <si>
    <t>かつやま紅茶ティーパック</t>
  </si>
  <si>
    <t>かつやま紅茶</t>
  </si>
  <si>
    <t>粉末茶（5種）ギフトセット</t>
  </si>
  <si>
    <t>品    名</t>
  </si>
  <si>
    <t>80g</t>
  </si>
  <si>
    <t>50gｘ5</t>
  </si>
  <si>
    <t>柳番茶（ほうじ茶）</t>
  </si>
  <si>
    <t>300g</t>
  </si>
  <si>
    <t>⇑ とみはら茶 注文書（ FAX　０８６７－４６－２９３５）⇑　</t>
  </si>
  <si>
    <t>備  考</t>
  </si>
  <si>
    <t>数 量</t>
  </si>
  <si>
    <t>200g</t>
  </si>
  <si>
    <t>粉茶</t>
  </si>
  <si>
    <t>緑茶ティーバッグ</t>
  </si>
  <si>
    <t>30包</t>
  </si>
  <si>
    <t>平お番茶</t>
  </si>
  <si>
    <t>玄米茶</t>
  </si>
  <si>
    <t>玄米茶ティーバッグ30包</t>
  </si>
  <si>
    <t>計</t>
  </si>
  <si>
    <t>税込合計</t>
  </si>
  <si>
    <t>番茶ティーバッグ30包</t>
  </si>
  <si>
    <t>20包</t>
  </si>
  <si>
    <t>税別単価</t>
  </si>
  <si>
    <t>80g</t>
  </si>
  <si>
    <t>100g</t>
  </si>
  <si>
    <t>150g</t>
  </si>
  <si>
    <t>10包</t>
  </si>
  <si>
    <t>桑緑粉末スティック茶</t>
  </si>
  <si>
    <t>30包</t>
  </si>
  <si>
    <t>桑チョコ（板チョコ）</t>
  </si>
  <si>
    <t>桑チョコ（サイコロチョコ）</t>
  </si>
  <si>
    <t>130g</t>
  </si>
  <si>
    <t>1枚</t>
  </si>
  <si>
    <t>とみはら茶ペットボトル</t>
  </si>
  <si>
    <t>500ml</t>
  </si>
  <si>
    <t>800g</t>
  </si>
  <si>
    <t>秋冬番茶</t>
  </si>
  <si>
    <t>250g</t>
  </si>
  <si>
    <t>桑粉末スティック茶</t>
  </si>
  <si>
    <t>クロモジ茶ティーバッグ</t>
  </si>
  <si>
    <t>粉末黒文字茶</t>
  </si>
  <si>
    <t>30g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</si>
</sst>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&quot;消&quot;&quot;費&quot;&quot;税&quot;\)#,##0"/>
    <numFmt numFmtId="178" formatCode="\(&quot;消&quot;&quot;費&quot;&quot;税  &quot;&quot;¥&quot;#,##0&quot;)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38" fontId="8" fillId="33" borderId="12" xfId="49" applyFont="1" applyFill="1" applyBorder="1" applyAlignment="1">
      <alignment horizontal="right" vertical="center"/>
    </xf>
    <xf numFmtId="38" fontId="8" fillId="33" borderId="13" xfId="49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6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5" fillId="33" borderId="17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6" fillId="33" borderId="2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38" fontId="2" fillId="0" borderId="0" xfId="49" applyFont="1" applyBorder="1" applyAlignment="1">
      <alignment horizontal="center"/>
    </xf>
    <xf numFmtId="38" fontId="2" fillId="33" borderId="20" xfId="49" applyFont="1" applyFill="1" applyBorder="1" applyAlignment="1">
      <alignment horizontal="right" vertical="center"/>
    </xf>
    <xf numFmtId="38" fontId="10" fillId="33" borderId="22" xfId="49" applyFont="1" applyFill="1" applyBorder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23" xfId="49" applyFont="1" applyFill="1" applyBorder="1" applyAlignment="1">
      <alignment horizontal="right" vertical="center"/>
    </xf>
    <xf numFmtId="38" fontId="11" fillId="0" borderId="0" xfId="49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indent="1"/>
    </xf>
    <xf numFmtId="0" fontId="7" fillId="33" borderId="26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33" borderId="27" xfId="0" applyFont="1" applyFill="1" applyBorder="1" applyAlignment="1">
      <alignment horizontal="left" vertical="center" indent="1"/>
    </xf>
    <xf numFmtId="0" fontId="8" fillId="0" borderId="2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8" fontId="8" fillId="33" borderId="29" xfId="49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33" borderId="32" xfId="49" applyFont="1" applyFill="1" applyBorder="1" applyAlignment="1">
      <alignment horizontal="right" vertical="center"/>
    </xf>
    <xf numFmtId="38" fontId="5" fillId="33" borderId="32" xfId="49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2" fillId="33" borderId="33" xfId="0" applyFont="1" applyFill="1" applyBorder="1" applyAlignment="1">
      <alignment horizontal="left" vertical="center" indent="1"/>
    </xf>
    <xf numFmtId="0" fontId="2" fillId="33" borderId="34" xfId="0" applyFont="1" applyFill="1" applyBorder="1" applyAlignment="1">
      <alignment horizontal="left" vertical="center" indent="1"/>
    </xf>
    <xf numFmtId="0" fontId="2" fillId="33" borderId="35" xfId="0" applyFont="1" applyFill="1" applyBorder="1" applyAlignment="1">
      <alignment horizontal="left" vertical="center" indent="1"/>
    </xf>
    <xf numFmtId="0" fontId="2" fillId="33" borderId="36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2" fillId="33" borderId="37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left" vertical="center" indent="1"/>
    </xf>
    <xf numFmtId="0" fontId="6" fillId="33" borderId="3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6" fontId="8" fillId="33" borderId="18" xfId="58" applyFont="1" applyFill="1" applyBorder="1" applyAlignment="1">
      <alignment horizontal="center" vertical="center"/>
    </xf>
    <xf numFmtId="6" fontId="8" fillId="33" borderId="10" xfId="58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35.50390625" style="1" customWidth="1"/>
    <col min="2" max="2" width="8.375" style="30" bestFit="1" customWidth="1"/>
    <col min="3" max="3" width="12.50390625" style="24" bestFit="1" customWidth="1"/>
    <col min="4" max="4" width="10.25390625" style="0" customWidth="1"/>
    <col min="5" max="5" width="21.50390625" style="0" customWidth="1"/>
    <col min="6" max="6" width="24.25390625" style="0" customWidth="1"/>
  </cols>
  <sheetData>
    <row r="1" spans="1:6" ht="21">
      <c r="A1" s="40" t="s">
        <v>37</v>
      </c>
      <c r="B1" s="40"/>
      <c r="C1" s="40"/>
      <c r="D1" s="40"/>
      <c r="E1" s="40"/>
      <c r="F1" s="40"/>
    </row>
    <row r="2" spans="2:5" ht="18" thickBot="1">
      <c r="B2" s="25"/>
      <c r="C2" s="19"/>
      <c r="D2" s="2"/>
      <c r="E2" s="1"/>
    </row>
    <row r="3" spans="1:6" ht="23.25" customHeight="1" thickBot="1">
      <c r="A3" s="14" t="s">
        <v>12</v>
      </c>
      <c r="B3" s="45"/>
      <c r="C3" s="46"/>
      <c r="D3" s="46"/>
      <c r="E3" s="46"/>
      <c r="F3" s="3" t="s">
        <v>8</v>
      </c>
    </row>
    <row r="4" spans="1:6" ht="23.25" customHeight="1">
      <c r="A4" s="41" t="s">
        <v>11</v>
      </c>
      <c r="B4" s="26" t="s">
        <v>5</v>
      </c>
      <c r="C4" s="47"/>
      <c r="D4" s="47"/>
      <c r="E4" s="47"/>
      <c r="F4" s="48"/>
    </row>
    <row r="5" spans="1:6" ht="23.25" customHeight="1" thickBot="1">
      <c r="A5" s="42"/>
      <c r="B5" s="49"/>
      <c r="C5" s="50"/>
      <c r="D5" s="50"/>
      <c r="E5" s="50"/>
      <c r="F5" s="51"/>
    </row>
    <row r="6" spans="1:6" ht="23.25" customHeight="1" thickBot="1">
      <c r="A6" s="43" t="s">
        <v>10</v>
      </c>
      <c r="B6" s="27" t="s">
        <v>4</v>
      </c>
      <c r="C6" s="52"/>
      <c r="D6" s="52"/>
      <c r="E6" s="52"/>
      <c r="F6" s="53"/>
    </row>
    <row r="7" spans="1:6" ht="23.25" customHeight="1" thickBot="1">
      <c r="A7" s="44"/>
      <c r="B7" s="56" t="s">
        <v>17</v>
      </c>
      <c r="C7" s="57"/>
      <c r="D7" s="54"/>
      <c r="E7" s="54"/>
      <c r="F7" s="55"/>
    </row>
    <row r="8" spans="2:5" ht="18" thickBot="1">
      <c r="B8" s="25"/>
      <c r="C8" s="19"/>
      <c r="D8" s="2"/>
      <c r="E8" s="1"/>
    </row>
    <row r="9" spans="1:6" ht="18" thickBot="1">
      <c r="A9" s="15" t="s">
        <v>32</v>
      </c>
      <c r="B9" s="16" t="s">
        <v>0</v>
      </c>
      <c r="C9" s="20" t="s">
        <v>51</v>
      </c>
      <c r="D9" s="17" t="s">
        <v>39</v>
      </c>
      <c r="E9" s="18" t="s">
        <v>3</v>
      </c>
      <c r="F9" s="4" t="s">
        <v>38</v>
      </c>
    </row>
    <row r="10" spans="1:6" ht="24" customHeight="1">
      <c r="A10" s="31" t="s">
        <v>9</v>
      </c>
      <c r="B10" s="28" t="s">
        <v>52</v>
      </c>
      <c r="C10" s="21">
        <v>1000</v>
      </c>
      <c r="D10" s="32"/>
      <c r="E10" s="7">
        <f>IF(D10&gt;0,C10*D10,"")</f>
      </c>
      <c r="F10" s="10"/>
    </row>
    <row r="11" spans="1:6" ht="24" customHeight="1">
      <c r="A11" s="31" t="s">
        <v>13</v>
      </c>
      <c r="B11" s="5" t="s">
        <v>6</v>
      </c>
      <c r="C11" s="22">
        <v>830</v>
      </c>
      <c r="D11" s="6"/>
      <c r="E11" s="8">
        <f aca="true" t="shared" si="0" ref="E11:E45">IF(D11&gt;0,C11*D11,"")</f>
      </c>
      <c r="F11" s="9"/>
    </row>
    <row r="12" spans="1:6" ht="24" customHeight="1">
      <c r="A12" s="31" t="s">
        <v>14</v>
      </c>
      <c r="B12" s="5" t="s">
        <v>7</v>
      </c>
      <c r="C12" s="22">
        <v>930</v>
      </c>
      <c r="D12" s="6"/>
      <c r="E12" s="8">
        <f t="shared" si="0"/>
      </c>
      <c r="F12" s="9"/>
    </row>
    <row r="13" spans="1:6" ht="24" customHeight="1">
      <c r="A13" s="11" t="s">
        <v>1</v>
      </c>
      <c r="B13" s="5" t="s">
        <v>53</v>
      </c>
      <c r="C13" s="22">
        <v>530</v>
      </c>
      <c r="D13" s="6"/>
      <c r="E13" s="8">
        <f t="shared" si="0"/>
      </c>
      <c r="F13" s="9"/>
    </row>
    <row r="14" spans="1:6" ht="24" customHeight="1">
      <c r="A14" s="11" t="s">
        <v>2</v>
      </c>
      <c r="B14" s="5" t="s">
        <v>7</v>
      </c>
      <c r="C14" s="22">
        <v>600</v>
      </c>
      <c r="D14" s="6"/>
      <c r="E14" s="8">
        <f t="shared" si="0"/>
      </c>
      <c r="F14" s="9"/>
    </row>
    <row r="15" spans="1:6" ht="24" customHeight="1">
      <c r="A15" s="31" t="s">
        <v>15</v>
      </c>
      <c r="B15" s="5" t="s">
        <v>7</v>
      </c>
      <c r="C15" s="22">
        <v>430</v>
      </c>
      <c r="D15" s="6"/>
      <c r="E15" s="8">
        <f t="shared" si="0"/>
      </c>
      <c r="F15" s="9"/>
    </row>
    <row r="16" spans="1:6" ht="24" customHeight="1">
      <c r="A16" s="31" t="s">
        <v>16</v>
      </c>
      <c r="B16" s="5" t="s">
        <v>7</v>
      </c>
      <c r="C16" s="22">
        <v>600</v>
      </c>
      <c r="D16" s="6"/>
      <c r="E16" s="8">
        <f t="shared" si="0"/>
      </c>
      <c r="F16" s="9"/>
    </row>
    <row r="17" spans="1:6" ht="24" customHeight="1">
      <c r="A17" s="31" t="s">
        <v>41</v>
      </c>
      <c r="B17" s="5" t="s">
        <v>64</v>
      </c>
      <c r="C17" s="22">
        <v>1000</v>
      </c>
      <c r="D17" s="6"/>
      <c r="E17" s="8">
        <f t="shared" si="0"/>
      </c>
      <c r="F17" s="9"/>
    </row>
    <row r="18" spans="1:6" ht="24" customHeight="1">
      <c r="A18" s="31" t="s">
        <v>42</v>
      </c>
      <c r="B18" s="5" t="s">
        <v>43</v>
      </c>
      <c r="C18" s="22">
        <v>600</v>
      </c>
      <c r="D18" s="6"/>
      <c r="E18" s="8">
        <f t="shared" si="0"/>
      </c>
      <c r="F18" s="9"/>
    </row>
    <row r="19" spans="1:6" ht="24" customHeight="1">
      <c r="A19" s="31" t="s">
        <v>35</v>
      </c>
      <c r="B19" s="5" t="s">
        <v>40</v>
      </c>
      <c r="C19" s="22">
        <v>300</v>
      </c>
      <c r="D19" s="6"/>
      <c r="E19" s="8"/>
      <c r="F19" s="9"/>
    </row>
    <row r="20" spans="1:6" ht="24" customHeight="1">
      <c r="A20" s="31" t="s">
        <v>35</v>
      </c>
      <c r="B20" s="5" t="s">
        <v>36</v>
      </c>
      <c r="C20" s="22">
        <v>400</v>
      </c>
      <c r="D20" s="6"/>
      <c r="E20" s="8">
        <f t="shared" si="0"/>
      </c>
      <c r="F20" s="9"/>
    </row>
    <row r="21" spans="1:6" ht="24" customHeight="1">
      <c r="A21" s="31" t="s">
        <v>65</v>
      </c>
      <c r="B21" s="5" t="s">
        <v>66</v>
      </c>
      <c r="C21" s="22">
        <v>400</v>
      </c>
      <c r="D21" s="6"/>
      <c r="E21" s="8">
        <f t="shared" si="0"/>
      </c>
      <c r="F21" s="9"/>
    </row>
    <row r="22" spans="1:6" ht="24" customHeight="1">
      <c r="A22" s="31" t="s">
        <v>44</v>
      </c>
      <c r="B22" s="5" t="s">
        <v>54</v>
      </c>
      <c r="C22" s="22">
        <v>300</v>
      </c>
      <c r="D22" s="6"/>
      <c r="E22" s="8"/>
      <c r="F22" s="9"/>
    </row>
    <row r="23" spans="1:6" ht="24" customHeight="1">
      <c r="A23" s="11" t="s">
        <v>49</v>
      </c>
      <c r="B23" s="5" t="s">
        <v>43</v>
      </c>
      <c r="C23" s="22">
        <v>500</v>
      </c>
      <c r="D23" s="6"/>
      <c r="E23" s="8"/>
      <c r="F23" s="9"/>
    </row>
    <row r="24" spans="1:6" ht="24" customHeight="1">
      <c r="A24" s="11" t="s">
        <v>45</v>
      </c>
      <c r="B24" s="5" t="s">
        <v>40</v>
      </c>
      <c r="C24" s="22">
        <v>250</v>
      </c>
      <c r="D24" s="6"/>
      <c r="E24" s="8">
        <f t="shared" si="0"/>
      </c>
      <c r="F24" s="9"/>
    </row>
    <row r="25" spans="1:6" ht="24" customHeight="1">
      <c r="A25" s="11" t="s">
        <v>46</v>
      </c>
      <c r="B25" s="5" t="s">
        <v>43</v>
      </c>
      <c r="C25" s="22">
        <v>463</v>
      </c>
      <c r="D25" s="6"/>
      <c r="E25" s="8"/>
      <c r="F25" s="9"/>
    </row>
    <row r="26" spans="1:6" ht="24" customHeight="1">
      <c r="A26" s="31" t="s">
        <v>30</v>
      </c>
      <c r="B26" s="5" t="s">
        <v>33</v>
      </c>
      <c r="C26" s="22">
        <v>500</v>
      </c>
      <c r="D26" s="6"/>
      <c r="E26" s="8">
        <f t="shared" si="0"/>
      </c>
      <c r="F26" s="9"/>
    </row>
    <row r="27" spans="1:6" ht="24" customHeight="1">
      <c r="A27" s="31" t="s">
        <v>29</v>
      </c>
      <c r="B27" s="5" t="s">
        <v>50</v>
      </c>
      <c r="C27" s="22">
        <v>500</v>
      </c>
      <c r="D27" s="6"/>
      <c r="E27" s="8">
        <f t="shared" si="0"/>
      </c>
      <c r="F27" s="9"/>
    </row>
    <row r="28" spans="1:6" ht="24" customHeight="1">
      <c r="A28" s="31" t="s">
        <v>28</v>
      </c>
      <c r="B28" s="5" t="s">
        <v>21</v>
      </c>
      <c r="C28" s="22">
        <v>600</v>
      </c>
      <c r="D28" s="6"/>
      <c r="E28" s="8">
        <f t="shared" si="0"/>
      </c>
      <c r="F28" s="9"/>
    </row>
    <row r="29" spans="1:6" ht="24" customHeight="1">
      <c r="A29" s="31" t="s">
        <v>27</v>
      </c>
      <c r="B29" s="5" t="s">
        <v>21</v>
      </c>
      <c r="C29" s="22">
        <v>600</v>
      </c>
      <c r="D29" s="6"/>
      <c r="E29" s="8">
        <f t="shared" si="0"/>
      </c>
      <c r="F29" s="9"/>
    </row>
    <row r="30" spans="1:6" ht="24" customHeight="1">
      <c r="A30" s="31" t="s">
        <v>26</v>
      </c>
      <c r="B30" s="5" t="s">
        <v>21</v>
      </c>
      <c r="C30" s="22">
        <v>600</v>
      </c>
      <c r="D30" s="6"/>
      <c r="E30" s="8">
        <f t="shared" si="0"/>
      </c>
      <c r="F30" s="9"/>
    </row>
    <row r="31" spans="1:6" ht="24" customHeight="1">
      <c r="A31" s="31" t="s">
        <v>25</v>
      </c>
      <c r="B31" s="5" t="s">
        <v>21</v>
      </c>
      <c r="C31" s="22">
        <v>600</v>
      </c>
      <c r="D31" s="6"/>
      <c r="E31" s="8">
        <f t="shared" si="0"/>
      </c>
      <c r="F31" s="9"/>
    </row>
    <row r="32" spans="1:6" ht="24" customHeight="1">
      <c r="A32" s="11" t="s">
        <v>24</v>
      </c>
      <c r="B32" s="5" t="s">
        <v>21</v>
      </c>
      <c r="C32" s="22">
        <v>600</v>
      </c>
      <c r="D32" s="6"/>
      <c r="E32" s="8">
        <f t="shared" si="0"/>
      </c>
      <c r="F32" s="9"/>
    </row>
    <row r="33" spans="1:6" ht="24" customHeight="1">
      <c r="A33" s="11" t="s">
        <v>23</v>
      </c>
      <c r="B33" s="5" t="s">
        <v>21</v>
      </c>
      <c r="C33" s="22">
        <v>600</v>
      </c>
      <c r="D33" s="6"/>
      <c r="E33" s="8">
        <f t="shared" si="0"/>
      </c>
      <c r="F33" s="9"/>
    </row>
    <row r="34" spans="1:6" ht="24" customHeight="1">
      <c r="A34" s="12" t="s">
        <v>22</v>
      </c>
      <c r="B34" s="5" t="s">
        <v>21</v>
      </c>
      <c r="C34" s="22">
        <v>600</v>
      </c>
      <c r="D34" s="6"/>
      <c r="E34" s="8">
        <f t="shared" si="0"/>
      </c>
      <c r="F34" s="9"/>
    </row>
    <row r="35" spans="1:6" ht="24" customHeight="1">
      <c r="A35" s="12" t="s">
        <v>31</v>
      </c>
      <c r="B35" s="5" t="s">
        <v>34</v>
      </c>
      <c r="C35" s="22">
        <v>3000</v>
      </c>
      <c r="D35" s="6"/>
      <c r="E35" s="8">
        <f t="shared" si="0"/>
      </c>
      <c r="F35" s="9"/>
    </row>
    <row r="36" spans="1:6" ht="24" customHeight="1">
      <c r="A36" s="12" t="s">
        <v>20</v>
      </c>
      <c r="B36" s="5" t="s">
        <v>21</v>
      </c>
      <c r="C36" s="22">
        <v>600</v>
      </c>
      <c r="D36" s="6"/>
      <c r="E36" s="8">
        <f t="shared" si="0"/>
      </c>
      <c r="F36" s="9"/>
    </row>
    <row r="37" spans="1:6" ht="24" customHeight="1">
      <c r="A37" s="13" t="s">
        <v>69</v>
      </c>
      <c r="B37" s="5" t="s">
        <v>70</v>
      </c>
      <c r="C37" s="23">
        <v>600</v>
      </c>
      <c r="D37" s="33"/>
      <c r="E37" s="8">
        <f t="shared" si="0"/>
      </c>
      <c r="F37" s="35"/>
    </row>
    <row r="38" spans="1:6" ht="24" customHeight="1">
      <c r="A38" s="13" t="s">
        <v>19</v>
      </c>
      <c r="B38" s="29" t="s">
        <v>55</v>
      </c>
      <c r="C38" s="23">
        <v>400</v>
      </c>
      <c r="D38" s="33"/>
      <c r="E38" s="8">
        <f t="shared" si="0"/>
      </c>
      <c r="F38" s="35"/>
    </row>
    <row r="39" spans="1:6" ht="24" customHeight="1">
      <c r="A39" s="13" t="s">
        <v>56</v>
      </c>
      <c r="B39" s="29" t="s">
        <v>57</v>
      </c>
      <c r="C39" s="23">
        <v>1200</v>
      </c>
      <c r="D39" s="33"/>
      <c r="E39" s="8">
        <f t="shared" si="0"/>
      </c>
      <c r="F39" s="35"/>
    </row>
    <row r="40" spans="1:6" ht="24" customHeight="1">
      <c r="A40" s="13" t="s">
        <v>67</v>
      </c>
      <c r="B40" s="29" t="s">
        <v>55</v>
      </c>
      <c r="C40" s="23">
        <v>450</v>
      </c>
      <c r="D40" s="33"/>
      <c r="E40" s="8"/>
      <c r="F40" s="35"/>
    </row>
    <row r="41" spans="1:6" ht="24" customHeight="1">
      <c r="A41" s="13" t="s">
        <v>67</v>
      </c>
      <c r="B41" s="29" t="s">
        <v>43</v>
      </c>
      <c r="C41" s="23">
        <v>1300</v>
      </c>
      <c r="D41" s="33"/>
      <c r="E41" s="8">
        <f>IF(D41&gt;0,C41*D41,"")</f>
      </c>
      <c r="F41" s="35"/>
    </row>
    <row r="42" spans="1:6" ht="24" customHeight="1">
      <c r="A42" s="13" t="s">
        <v>68</v>
      </c>
      <c r="B42" s="29" t="s">
        <v>55</v>
      </c>
      <c r="C42" s="23">
        <v>500</v>
      </c>
      <c r="D42" s="33"/>
      <c r="E42" s="8"/>
      <c r="F42" s="35"/>
    </row>
    <row r="43" spans="1:6" ht="24" customHeight="1">
      <c r="A43" s="13" t="s">
        <v>59</v>
      </c>
      <c r="B43" s="29" t="s">
        <v>60</v>
      </c>
      <c r="C43" s="23">
        <v>556</v>
      </c>
      <c r="D43" s="33"/>
      <c r="E43" s="8">
        <f t="shared" si="0"/>
      </c>
      <c r="F43" s="35"/>
    </row>
    <row r="44" spans="1:6" ht="24" customHeight="1">
      <c r="A44" s="13" t="s">
        <v>58</v>
      </c>
      <c r="B44" s="29" t="s">
        <v>61</v>
      </c>
      <c r="C44" s="23">
        <v>300</v>
      </c>
      <c r="D44" s="33"/>
      <c r="E44" s="8">
        <f t="shared" si="0"/>
      </c>
      <c r="F44" s="35"/>
    </row>
    <row r="45" spans="1:6" ht="24" customHeight="1" thickBot="1">
      <c r="A45" s="13" t="s">
        <v>62</v>
      </c>
      <c r="B45" s="29" t="s">
        <v>63</v>
      </c>
      <c r="C45" s="23">
        <v>148</v>
      </c>
      <c r="D45" s="33"/>
      <c r="E45" s="34">
        <f t="shared" si="0"/>
      </c>
      <c r="F45" s="35"/>
    </row>
    <row r="46" spans="1:6" ht="25.5" customHeight="1" thickBot="1">
      <c r="A46" s="58" t="s">
        <v>18</v>
      </c>
      <c r="B46" s="59"/>
      <c r="C46" s="60"/>
      <c r="D46" s="37" t="s">
        <v>47</v>
      </c>
      <c r="E46" s="38">
        <f>IF(SUM(E10:E45)&gt;0,SUM(E10:E45),"")</f>
      </c>
      <c r="F46" s="39" t="str">
        <f>IF(E46="","消費税",ROUND(E46*0.08,0))</f>
        <v>消費税</v>
      </c>
    </row>
    <row r="47" spans="1:6" ht="25.5" customHeight="1" thickBot="1">
      <c r="A47" s="61"/>
      <c r="B47" s="62"/>
      <c r="C47" s="63"/>
      <c r="D47" s="36" t="s">
        <v>48</v>
      </c>
      <c r="E47" s="64">
        <f>IF(SUM(E10:E45)&gt;0,ROUND(SUM(E10:E45)*1.08,0),"")</f>
      </c>
      <c r="F47" s="65"/>
    </row>
  </sheetData>
  <sheetProtection/>
  <mergeCells count="11">
    <mergeCell ref="A46:C47"/>
    <mergeCell ref="E47:F47"/>
    <mergeCell ref="A1:F1"/>
    <mergeCell ref="A4:A5"/>
    <mergeCell ref="A6:A7"/>
    <mergeCell ref="B3:E3"/>
    <mergeCell ref="C4:F4"/>
    <mergeCell ref="B5:F5"/>
    <mergeCell ref="C6:F6"/>
    <mergeCell ref="D7:F7"/>
    <mergeCell ref="B7:C7"/>
  </mergeCells>
  <printOptions horizontalCentered="1" verticalCentered="1"/>
  <pageMargins left="0.15748031496062992" right="0.15748031496062992" top="0.4724409448818898" bottom="0.1968503937007874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（株）片野システムエンジニア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</dc:creator>
  <cp:keywords/>
  <dc:description/>
  <cp:lastModifiedBy>Matuura Nobuyuki N.M.</cp:lastModifiedBy>
  <cp:lastPrinted>2020-02-02T09:55:53Z</cp:lastPrinted>
  <dcterms:created xsi:type="dcterms:W3CDTF">2010-12-24T03:00:48Z</dcterms:created>
  <dcterms:modified xsi:type="dcterms:W3CDTF">2020-02-02T10:10:02Z</dcterms:modified>
  <cp:category/>
  <cp:version/>
  <cp:contentType/>
  <cp:contentStatus/>
</cp:coreProperties>
</file>